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670" windowHeight="10230" activeTab="0"/>
  </bookViews>
  <sheets>
    <sheet name="Conversion2" sheetId="1" r:id="rId1"/>
  </sheets>
  <definedNames>
    <definedName name="_xlnm.Print_Titles" localSheetId="0">'Conversion2'!$1:$7</definedName>
  </definedNames>
  <calcPr fullCalcOnLoad="1"/>
</workbook>
</file>

<file path=xl/sharedStrings.xml><?xml version="1.0" encoding="utf-8"?>
<sst xmlns="http://schemas.openxmlformats.org/spreadsheetml/2006/main" count="83" uniqueCount="82">
  <si>
    <t>VOCs in Air</t>
  </si>
  <si>
    <t>Enter Result</t>
  </si>
  <si>
    <t>MW</t>
  </si>
  <si>
    <t>Result</t>
  </si>
  <si>
    <t>Compound</t>
  </si>
  <si>
    <t>(g)</t>
  </si>
  <si>
    <t>(µg/L)</t>
  </si>
  <si>
    <r>
      <t>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</si>
  <si>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Other Compounds (enter MW)</t>
  </si>
  <si>
    <t>1,1,1-Trichloroethane</t>
  </si>
  <si>
    <t>1,1,2,2-Tetrachloroethane</t>
  </si>
  <si>
    <t>1,1,2-Trichloro-1,2,2-Trifluoroethane</t>
  </si>
  <si>
    <t>1,1,2-Trichloroethane</t>
  </si>
  <si>
    <t>1,1-Dichloroethane</t>
  </si>
  <si>
    <t>1,1-Dichloroethene</t>
  </si>
  <si>
    <t>1,2,4-Trichlorobenzene</t>
  </si>
  <si>
    <t>1,2,4-Trimethylbenzene</t>
  </si>
  <si>
    <t>1,2-Dibromoethane</t>
  </si>
  <si>
    <t>1,2-Dichlorobenzene</t>
  </si>
  <si>
    <t>1,2-Dichloroethane</t>
  </si>
  <si>
    <t>1,2-Dichloropropane</t>
  </si>
  <si>
    <t>1,3,5-Trimethylbenzene</t>
  </si>
  <si>
    <t>1,3-Dichlorobenzene</t>
  </si>
  <si>
    <t>1,4-Dichlorobenzene</t>
  </si>
  <si>
    <t>2-Butanone</t>
  </si>
  <si>
    <t>2-Hexanone</t>
  </si>
  <si>
    <t>4-Ethyltoluene</t>
  </si>
  <si>
    <t>4-Methyl-2-Pentanone</t>
  </si>
  <si>
    <t>Acetone</t>
  </si>
  <si>
    <t>Benzene</t>
  </si>
  <si>
    <t>Benzyl Chloride</t>
  </si>
  <si>
    <t>Bromodichloromethane</t>
  </si>
  <si>
    <t>Bromoform</t>
  </si>
  <si>
    <t>Bromomethane</t>
  </si>
  <si>
    <t>c-1,2-Dichloroethene</t>
  </si>
  <si>
    <t>c-1,3-Dichloropropene</t>
  </si>
  <si>
    <t>Carbon Disulfide</t>
  </si>
  <si>
    <t>Carbon Tetrachloride</t>
  </si>
  <si>
    <t>Chlorobenzene</t>
  </si>
  <si>
    <t>Chloroethane</t>
  </si>
  <si>
    <t>Chloroform</t>
  </si>
  <si>
    <t>Chloromethane</t>
  </si>
  <si>
    <t>Dibromochloromethane</t>
  </si>
  <si>
    <t>Dichlorodifluoromethane</t>
  </si>
  <si>
    <t>Dichlorotetrafluoroethane</t>
  </si>
  <si>
    <t>Diisopropyl Ether (DIPE)</t>
  </si>
  <si>
    <t>Ethyl t-Butyl Ether (ETBE)</t>
  </si>
  <si>
    <t>Ethylbenzene</t>
  </si>
  <si>
    <t>Hexachloro-1,3-Butadiene</t>
  </si>
  <si>
    <t>Methylene Chloride</t>
  </si>
  <si>
    <t>Methyl-tert Butyl Ether (MTBE)</t>
  </si>
  <si>
    <t>o-Xylene</t>
  </si>
  <si>
    <t>p/m-Xylene</t>
  </si>
  <si>
    <t>Styrene</t>
  </si>
  <si>
    <t>t-1,2-Dichloroethene</t>
  </si>
  <si>
    <t>t-1,3-Dichloropropene</t>
  </si>
  <si>
    <t>Tert-Amyl Methyl Ether (TAME)</t>
  </si>
  <si>
    <t>Tert-Butyl Alcohol (TBA)</t>
  </si>
  <si>
    <t>Tetrachloroethene</t>
  </si>
  <si>
    <t>Toluene</t>
  </si>
  <si>
    <t>Trichloroethene</t>
  </si>
  <si>
    <t>Trichlorofluoromethane</t>
  </si>
  <si>
    <t>Vinyl Acetate</t>
  </si>
  <si>
    <t>Vinyl Chloride</t>
  </si>
  <si>
    <t>Instructions:</t>
  </si>
  <si>
    <t>1)</t>
  </si>
  <si>
    <t>Enter the concentration of a</t>
  </si>
  <si>
    <t>compound.</t>
  </si>
  <si>
    <t>Example:  104.719</t>
  </si>
  <si>
    <t>2)</t>
  </si>
  <si>
    <t>If the concentration is ND,</t>
  </si>
  <si>
    <t>enter ND.</t>
  </si>
  <si>
    <t>3)</t>
  </si>
  <si>
    <t>For a compound not listed in</t>
  </si>
  <si>
    <t>the table, enter its molecular</t>
  </si>
  <si>
    <t>weight by replacing the default</t>
  </si>
  <si>
    <t>number of 1.00.</t>
  </si>
  <si>
    <t>Note:</t>
  </si>
  <si>
    <t>Assume a molar volume of</t>
  </si>
  <si>
    <t>24.45 L at 25°C and 760 mm∙Hg.</t>
  </si>
  <si>
    <t>(ppbv)</t>
  </si>
  <si>
    <t>Unit Conversion (from ppbv)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</si>
</sst>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6"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" borderId="11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>
      <alignment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2" fontId="3" fillId="0" borderId="11" xfId="0" applyNumberFormat="1" applyFont="1" applyBorder="1" applyAlignment="1" applyProtection="1">
      <alignment horizontal="right"/>
      <protection/>
    </xf>
    <xf numFmtId="2" fontId="3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3" fillId="3" borderId="11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right"/>
      <protection hidden="1"/>
    </xf>
    <xf numFmtId="165" fontId="3" fillId="0" borderId="14" xfId="0" applyNumberFormat="1" applyFont="1" applyBorder="1" applyAlignment="1" applyProtection="1">
      <alignment horizontal="right"/>
      <protection hidden="1"/>
    </xf>
    <xf numFmtId="166" fontId="3" fillId="0" borderId="11" xfId="0" applyNumberFormat="1" applyFont="1" applyBorder="1" applyAlignment="1" applyProtection="1">
      <alignment horizontal="right"/>
      <protection hidden="1"/>
    </xf>
    <xf numFmtId="166" fontId="3" fillId="0" borderId="13" xfId="0" applyNumberFormat="1" applyFont="1" applyBorder="1" applyAlignment="1" applyProtection="1">
      <alignment horizontal="right"/>
      <protection hidden="1"/>
    </xf>
    <xf numFmtId="165" fontId="3" fillId="0" borderId="15" xfId="0" applyNumberFormat="1" applyFont="1" applyBorder="1" applyAlignment="1" applyProtection="1">
      <alignment horizontal="right"/>
      <protection hidden="1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 topLeftCell="A1">
      <selection activeCell="B8" sqref="B8"/>
    </sheetView>
  </sheetViews>
  <sheetFormatPr defaultColWidth="9.33203125" defaultRowHeight="11.25"/>
  <cols>
    <col min="1" max="1" width="35.83203125" style="0" customWidth="1"/>
    <col min="2" max="2" width="12.83203125" style="0" customWidth="1"/>
    <col min="3" max="5" width="10.83203125" style="0" customWidth="1"/>
    <col min="6" max="7" width="2.83203125" style="0" customWidth="1"/>
    <col min="8" max="8" width="28.83203125" style="0" customWidth="1"/>
  </cols>
  <sheetData>
    <row r="1" spans="1:5" ht="12.75" customHeight="1" thickBot="1">
      <c r="A1" s="1"/>
      <c r="B1" s="2"/>
      <c r="C1" s="2"/>
      <c r="D1" s="2"/>
      <c r="E1" s="3"/>
    </row>
    <row r="2" spans="1:5" ht="6" customHeight="1">
      <c r="A2" s="5"/>
      <c r="B2" s="4"/>
      <c r="C2" s="4"/>
      <c r="D2" s="4"/>
      <c r="E2" s="6"/>
    </row>
    <row r="3" spans="1:5" ht="12.75" customHeight="1">
      <c r="A3" s="32" t="s">
        <v>0</v>
      </c>
      <c r="B3" s="33"/>
      <c r="C3" s="33"/>
      <c r="D3" s="33"/>
      <c r="E3" s="34"/>
    </row>
    <row r="4" spans="1:5" ht="12.75" customHeight="1">
      <c r="A4" s="32" t="s">
        <v>81</v>
      </c>
      <c r="B4" s="35"/>
      <c r="C4" s="35"/>
      <c r="D4" s="35"/>
      <c r="E4" s="36"/>
    </row>
    <row r="5" spans="1:5" ht="6" customHeight="1">
      <c r="A5" s="7"/>
      <c r="B5" s="8"/>
      <c r="C5" s="9"/>
      <c r="D5" s="9"/>
      <c r="E5" s="10"/>
    </row>
    <row r="6" spans="1:5" ht="12.75" customHeight="1">
      <c r="A6" s="11"/>
      <c r="B6" s="12" t="s">
        <v>1</v>
      </c>
      <c r="C6" s="13" t="s">
        <v>2</v>
      </c>
      <c r="D6" s="13" t="s">
        <v>3</v>
      </c>
      <c r="E6" s="14" t="s">
        <v>3</v>
      </c>
    </row>
    <row r="7" spans="1:5" ht="12.75" customHeight="1">
      <c r="A7" s="15" t="s">
        <v>4</v>
      </c>
      <c r="B7" s="9" t="s">
        <v>80</v>
      </c>
      <c r="C7" s="9" t="s">
        <v>5</v>
      </c>
      <c r="D7" s="9" t="s">
        <v>6</v>
      </c>
      <c r="E7" s="10" t="s">
        <v>7</v>
      </c>
    </row>
    <row r="8" spans="1:7" ht="12.75" customHeight="1">
      <c r="A8" s="16" t="s">
        <v>8</v>
      </c>
      <c r="B8" s="17"/>
      <c r="C8" s="26">
        <v>1</v>
      </c>
      <c r="D8" s="27">
        <f aca="true" t="shared" si="0" ref="D8:D39">IF(B8="ND","ND",(B8*C8)/(24.45*1000))</f>
        <v>0</v>
      </c>
      <c r="E8" s="28">
        <f aca="true" t="shared" si="1" ref="E8:E39">IF(B8="ND","ND",(B8*C8)/24.45)</f>
        <v>0</v>
      </c>
      <c r="G8" s="23" t="s">
        <v>64</v>
      </c>
    </row>
    <row r="9" spans="1:8" ht="12.75" customHeight="1">
      <c r="A9" s="16" t="s">
        <v>9</v>
      </c>
      <c r="B9" s="17"/>
      <c r="C9" s="21">
        <v>133.41</v>
      </c>
      <c r="D9" s="27">
        <f t="shared" si="0"/>
        <v>0</v>
      </c>
      <c r="E9" s="28">
        <f t="shared" si="1"/>
        <v>0</v>
      </c>
      <c r="G9" s="24" t="s">
        <v>65</v>
      </c>
      <c r="H9" s="24" t="s">
        <v>66</v>
      </c>
    </row>
    <row r="10" spans="1:8" ht="12.75" customHeight="1">
      <c r="A10" s="16" t="s">
        <v>10</v>
      </c>
      <c r="B10" s="17"/>
      <c r="C10" s="21">
        <v>169.87</v>
      </c>
      <c r="D10" s="27">
        <f t="shared" si="0"/>
        <v>0</v>
      </c>
      <c r="E10" s="28">
        <f t="shared" si="1"/>
        <v>0</v>
      </c>
      <c r="G10" s="24"/>
      <c r="H10" s="24" t="s">
        <v>67</v>
      </c>
    </row>
    <row r="11" spans="1:8" ht="12.75" customHeight="1">
      <c r="A11" s="16" t="s">
        <v>11</v>
      </c>
      <c r="B11" s="17"/>
      <c r="C11" s="21">
        <v>187.38</v>
      </c>
      <c r="D11" s="27">
        <f t="shared" si="0"/>
        <v>0</v>
      </c>
      <c r="E11" s="28">
        <f t="shared" si="1"/>
        <v>0</v>
      </c>
      <c r="G11" s="24"/>
      <c r="H11" s="24" t="s">
        <v>68</v>
      </c>
    </row>
    <row r="12" spans="1:8" ht="12.75" customHeight="1">
      <c r="A12" s="16" t="s">
        <v>12</v>
      </c>
      <c r="B12" s="17"/>
      <c r="C12" s="21">
        <v>133.41</v>
      </c>
      <c r="D12" s="27">
        <f t="shared" si="0"/>
        <v>0</v>
      </c>
      <c r="E12" s="28">
        <f t="shared" si="1"/>
        <v>0</v>
      </c>
      <c r="G12" s="24" t="s">
        <v>69</v>
      </c>
      <c r="H12" s="24" t="s">
        <v>70</v>
      </c>
    </row>
    <row r="13" spans="1:8" ht="12.75" customHeight="1">
      <c r="A13" s="16" t="s">
        <v>13</v>
      </c>
      <c r="B13" s="17"/>
      <c r="C13" s="21">
        <v>98.96</v>
      </c>
      <c r="D13" s="29">
        <f t="shared" si="0"/>
        <v>0</v>
      </c>
      <c r="E13" s="28">
        <f t="shared" si="1"/>
        <v>0</v>
      </c>
      <c r="G13" s="24"/>
      <c r="H13" s="24" t="s">
        <v>71</v>
      </c>
    </row>
    <row r="14" spans="1:8" ht="12.75" customHeight="1">
      <c r="A14" s="16" t="s">
        <v>14</v>
      </c>
      <c r="B14" s="17"/>
      <c r="C14" s="21">
        <v>96.95</v>
      </c>
      <c r="D14" s="29">
        <f t="shared" si="0"/>
        <v>0</v>
      </c>
      <c r="E14" s="28">
        <f t="shared" si="1"/>
        <v>0</v>
      </c>
      <c r="G14" s="24" t="s">
        <v>72</v>
      </c>
      <c r="H14" s="24" t="s">
        <v>73</v>
      </c>
    </row>
    <row r="15" spans="1:8" ht="12.75" customHeight="1">
      <c r="A15" s="16" t="s">
        <v>15</v>
      </c>
      <c r="B15" s="17"/>
      <c r="C15" s="21">
        <v>181.45</v>
      </c>
      <c r="D15" s="27">
        <f t="shared" si="0"/>
        <v>0</v>
      </c>
      <c r="E15" s="28">
        <f t="shared" si="1"/>
        <v>0</v>
      </c>
      <c r="H15" s="24" t="s">
        <v>74</v>
      </c>
    </row>
    <row r="16" spans="1:8" ht="12.75" customHeight="1">
      <c r="A16" s="16" t="s">
        <v>16</v>
      </c>
      <c r="B16" s="17"/>
      <c r="C16" s="21">
        <v>120.2</v>
      </c>
      <c r="D16" s="27">
        <f t="shared" si="0"/>
        <v>0</v>
      </c>
      <c r="E16" s="28">
        <f t="shared" si="1"/>
        <v>0</v>
      </c>
      <c r="H16" s="24" t="s">
        <v>75</v>
      </c>
    </row>
    <row r="17" spans="1:8" ht="12.75" customHeight="1">
      <c r="A17" s="16" t="s">
        <v>17</v>
      </c>
      <c r="B17" s="17"/>
      <c r="C17" s="21">
        <v>187.88</v>
      </c>
      <c r="D17" s="27">
        <f t="shared" si="0"/>
        <v>0</v>
      </c>
      <c r="E17" s="28">
        <f t="shared" si="1"/>
        <v>0</v>
      </c>
      <c r="H17" s="24" t="s">
        <v>76</v>
      </c>
    </row>
    <row r="18" spans="1:5" ht="12.75" customHeight="1">
      <c r="A18" s="16" t="s">
        <v>18</v>
      </c>
      <c r="B18" s="17"/>
      <c r="C18" s="21">
        <v>147.01</v>
      </c>
      <c r="D18" s="27">
        <f t="shared" si="0"/>
        <v>0</v>
      </c>
      <c r="E18" s="28">
        <f t="shared" si="1"/>
        <v>0</v>
      </c>
    </row>
    <row r="19" spans="1:7" ht="12.75" customHeight="1">
      <c r="A19" s="16" t="s">
        <v>19</v>
      </c>
      <c r="B19" s="17"/>
      <c r="C19" s="21">
        <v>98.96</v>
      </c>
      <c r="D19" s="29">
        <f t="shared" si="0"/>
        <v>0</v>
      </c>
      <c r="E19" s="28">
        <f t="shared" si="1"/>
        <v>0</v>
      </c>
      <c r="G19" s="25" t="s">
        <v>77</v>
      </c>
    </row>
    <row r="20" spans="1:7" ht="12.75" customHeight="1">
      <c r="A20" s="16" t="s">
        <v>20</v>
      </c>
      <c r="B20" s="17"/>
      <c r="C20" s="21">
        <v>112.99</v>
      </c>
      <c r="D20" s="27">
        <f t="shared" si="0"/>
        <v>0</v>
      </c>
      <c r="E20" s="28">
        <f t="shared" si="1"/>
        <v>0</v>
      </c>
      <c r="G20" s="20" t="s">
        <v>78</v>
      </c>
    </row>
    <row r="21" spans="1:7" ht="12.75" customHeight="1">
      <c r="A21" s="16" t="s">
        <v>21</v>
      </c>
      <c r="B21" s="17"/>
      <c r="C21" s="21">
        <v>120.2</v>
      </c>
      <c r="D21" s="27">
        <f t="shared" si="0"/>
        <v>0</v>
      </c>
      <c r="E21" s="28">
        <f t="shared" si="1"/>
        <v>0</v>
      </c>
      <c r="G21" t="s">
        <v>79</v>
      </c>
    </row>
    <row r="22" spans="1:5" ht="12.75" customHeight="1">
      <c r="A22" s="16" t="s">
        <v>22</v>
      </c>
      <c r="B22" s="17"/>
      <c r="C22" s="21">
        <v>147.01</v>
      </c>
      <c r="D22" s="27">
        <f t="shared" si="0"/>
        <v>0</v>
      </c>
      <c r="E22" s="28">
        <f t="shared" si="1"/>
        <v>0</v>
      </c>
    </row>
    <row r="23" spans="1:5" ht="12.75" customHeight="1">
      <c r="A23" s="16" t="s">
        <v>23</v>
      </c>
      <c r="B23" s="17"/>
      <c r="C23" s="21">
        <v>147.01</v>
      </c>
      <c r="D23" s="27">
        <f t="shared" si="0"/>
        <v>0</v>
      </c>
      <c r="E23" s="28">
        <f t="shared" si="1"/>
        <v>0</v>
      </c>
    </row>
    <row r="24" spans="1:5" ht="12.75" customHeight="1">
      <c r="A24" s="16" t="s">
        <v>24</v>
      </c>
      <c r="B24" s="17"/>
      <c r="C24" s="21">
        <v>72</v>
      </c>
      <c r="D24" s="29">
        <f t="shared" si="0"/>
        <v>0</v>
      </c>
      <c r="E24" s="28">
        <f t="shared" si="1"/>
        <v>0</v>
      </c>
    </row>
    <row r="25" spans="1:5" ht="12.75" customHeight="1">
      <c r="A25" s="16" t="s">
        <v>25</v>
      </c>
      <c r="B25" s="17"/>
      <c r="C25" s="21">
        <v>100.16</v>
      </c>
      <c r="D25" s="27">
        <f t="shared" si="0"/>
        <v>0</v>
      </c>
      <c r="E25" s="28">
        <f t="shared" si="1"/>
        <v>0</v>
      </c>
    </row>
    <row r="26" spans="1:5" ht="12.75" customHeight="1">
      <c r="A26" s="16" t="s">
        <v>26</v>
      </c>
      <c r="B26" s="17"/>
      <c r="C26" s="21">
        <v>120.15</v>
      </c>
      <c r="D26" s="27">
        <f t="shared" si="0"/>
        <v>0</v>
      </c>
      <c r="E26" s="28">
        <f t="shared" si="1"/>
        <v>0</v>
      </c>
    </row>
    <row r="27" spans="1:5" ht="12.75" customHeight="1">
      <c r="A27" s="16" t="s">
        <v>27</v>
      </c>
      <c r="B27" s="17"/>
      <c r="C27" s="21">
        <v>100.16</v>
      </c>
      <c r="D27" s="27">
        <f t="shared" si="0"/>
        <v>0</v>
      </c>
      <c r="E27" s="28">
        <f t="shared" si="1"/>
        <v>0</v>
      </c>
    </row>
    <row r="28" spans="1:5" ht="12.75" customHeight="1">
      <c r="A28" s="16" t="s">
        <v>28</v>
      </c>
      <c r="B28" s="17"/>
      <c r="C28" s="21">
        <v>58</v>
      </c>
      <c r="D28" s="29">
        <f t="shared" si="0"/>
        <v>0</v>
      </c>
      <c r="E28" s="28">
        <f t="shared" si="1"/>
        <v>0</v>
      </c>
    </row>
    <row r="29" spans="1:5" ht="12.75" customHeight="1">
      <c r="A29" s="16" t="s">
        <v>29</v>
      </c>
      <c r="B29" s="17"/>
      <c r="C29" s="21">
        <v>78.12</v>
      </c>
      <c r="D29" s="29">
        <f t="shared" si="0"/>
        <v>0</v>
      </c>
      <c r="E29" s="28">
        <f t="shared" si="1"/>
        <v>0</v>
      </c>
    </row>
    <row r="30" spans="1:5" ht="12.75" customHeight="1">
      <c r="A30" s="16" t="s">
        <v>30</v>
      </c>
      <c r="B30" s="17"/>
      <c r="C30" s="21">
        <v>126.59</v>
      </c>
      <c r="D30" s="27">
        <f t="shared" si="0"/>
        <v>0</v>
      </c>
      <c r="E30" s="28">
        <f t="shared" si="1"/>
        <v>0</v>
      </c>
    </row>
    <row r="31" spans="1:5" ht="12.75" customHeight="1">
      <c r="A31" s="16" t="s">
        <v>31</v>
      </c>
      <c r="B31" s="17"/>
      <c r="C31" s="21">
        <v>163.83</v>
      </c>
      <c r="D31" s="27">
        <f t="shared" si="0"/>
        <v>0</v>
      </c>
      <c r="E31" s="28">
        <f t="shared" si="1"/>
        <v>0</v>
      </c>
    </row>
    <row r="32" spans="1:5" ht="12.75" customHeight="1">
      <c r="A32" s="16" t="s">
        <v>32</v>
      </c>
      <c r="B32" s="17"/>
      <c r="C32" s="21">
        <v>252.7</v>
      </c>
      <c r="D32" s="27">
        <f t="shared" si="0"/>
        <v>0</v>
      </c>
      <c r="E32" s="28">
        <f t="shared" si="1"/>
        <v>0</v>
      </c>
    </row>
    <row r="33" spans="1:5" ht="12.75" customHeight="1">
      <c r="A33" s="16" t="s">
        <v>33</v>
      </c>
      <c r="B33" s="17"/>
      <c r="C33" s="21">
        <v>94.94</v>
      </c>
      <c r="D33" s="29">
        <f t="shared" si="0"/>
        <v>0</v>
      </c>
      <c r="E33" s="28">
        <f t="shared" si="1"/>
        <v>0</v>
      </c>
    </row>
    <row r="34" spans="1:5" ht="12.75" customHeight="1">
      <c r="A34" s="16" t="s">
        <v>34</v>
      </c>
      <c r="B34" s="17"/>
      <c r="C34" s="21">
        <v>96.94</v>
      </c>
      <c r="D34" s="29">
        <f t="shared" si="0"/>
        <v>0</v>
      </c>
      <c r="E34" s="28">
        <f t="shared" si="1"/>
        <v>0</v>
      </c>
    </row>
    <row r="35" spans="1:5" ht="12.75" customHeight="1">
      <c r="A35" s="16" t="s">
        <v>35</v>
      </c>
      <c r="B35" s="17"/>
      <c r="C35" s="21">
        <v>110.97</v>
      </c>
      <c r="D35" s="27">
        <f t="shared" si="0"/>
        <v>0</v>
      </c>
      <c r="E35" s="28">
        <f t="shared" si="1"/>
        <v>0</v>
      </c>
    </row>
    <row r="36" spans="1:5" ht="12.75" customHeight="1">
      <c r="A36" s="16" t="s">
        <v>36</v>
      </c>
      <c r="B36" s="17"/>
      <c r="C36" s="21">
        <v>76.12</v>
      </c>
      <c r="D36" s="29">
        <f t="shared" si="0"/>
        <v>0</v>
      </c>
      <c r="E36" s="28">
        <f t="shared" si="1"/>
        <v>0</v>
      </c>
    </row>
    <row r="37" spans="1:5" ht="12.75" customHeight="1">
      <c r="A37" s="16" t="s">
        <v>37</v>
      </c>
      <c r="B37" s="17"/>
      <c r="C37" s="21">
        <v>153.82</v>
      </c>
      <c r="D37" s="27">
        <f t="shared" si="0"/>
        <v>0</v>
      </c>
      <c r="E37" s="28">
        <f t="shared" si="1"/>
        <v>0</v>
      </c>
    </row>
    <row r="38" spans="1:5" ht="12.75" customHeight="1">
      <c r="A38" s="16" t="s">
        <v>38</v>
      </c>
      <c r="B38" s="17"/>
      <c r="C38" s="21">
        <v>112.56</v>
      </c>
      <c r="D38" s="27">
        <f t="shared" si="0"/>
        <v>0</v>
      </c>
      <c r="E38" s="28">
        <f t="shared" si="1"/>
        <v>0</v>
      </c>
    </row>
    <row r="39" spans="1:5" ht="12.75" customHeight="1">
      <c r="A39" s="16" t="s">
        <v>39</v>
      </c>
      <c r="B39" s="17"/>
      <c r="C39" s="21">
        <v>64.52</v>
      </c>
      <c r="D39" s="29">
        <f t="shared" si="0"/>
        <v>0</v>
      </c>
      <c r="E39" s="28">
        <f t="shared" si="1"/>
        <v>0</v>
      </c>
    </row>
    <row r="40" spans="1:5" ht="12.75" customHeight="1">
      <c r="A40" s="16" t="s">
        <v>40</v>
      </c>
      <c r="B40" s="17"/>
      <c r="C40" s="21">
        <v>119.38</v>
      </c>
      <c r="D40" s="27">
        <f aca="true" t="shared" si="2" ref="D40:D63">IF(B40="ND","ND",(B40*C40)/(24.45*1000))</f>
        <v>0</v>
      </c>
      <c r="E40" s="28">
        <f aca="true" t="shared" si="3" ref="E40:E63">IF(B40="ND","ND",(B40*C40)/24.45)</f>
        <v>0</v>
      </c>
    </row>
    <row r="41" spans="1:5" ht="12.75" customHeight="1">
      <c r="A41" s="16" t="s">
        <v>41</v>
      </c>
      <c r="B41" s="17"/>
      <c r="C41" s="21">
        <v>50.49</v>
      </c>
      <c r="D41" s="29">
        <f t="shared" si="2"/>
        <v>0</v>
      </c>
      <c r="E41" s="28">
        <f t="shared" si="3"/>
        <v>0</v>
      </c>
    </row>
    <row r="42" spans="1:5" ht="12.75" customHeight="1">
      <c r="A42" s="16" t="s">
        <v>42</v>
      </c>
      <c r="B42" s="17"/>
      <c r="C42" s="21">
        <v>208.25</v>
      </c>
      <c r="D42" s="27">
        <f t="shared" si="2"/>
        <v>0</v>
      </c>
      <c r="E42" s="28">
        <f t="shared" si="3"/>
        <v>0</v>
      </c>
    </row>
    <row r="43" spans="1:5" ht="12.75" customHeight="1">
      <c r="A43" s="16" t="s">
        <v>43</v>
      </c>
      <c r="B43" s="17"/>
      <c r="C43" s="21">
        <v>120.91</v>
      </c>
      <c r="D43" s="27">
        <f t="shared" si="2"/>
        <v>0</v>
      </c>
      <c r="E43" s="28">
        <f t="shared" si="3"/>
        <v>0</v>
      </c>
    </row>
    <row r="44" spans="1:5" ht="12.75" customHeight="1">
      <c r="A44" s="16" t="s">
        <v>44</v>
      </c>
      <c r="B44" s="17"/>
      <c r="C44" s="21">
        <v>170.93</v>
      </c>
      <c r="D44" s="27">
        <f t="shared" si="2"/>
        <v>0</v>
      </c>
      <c r="E44" s="28">
        <f t="shared" si="3"/>
        <v>0</v>
      </c>
    </row>
    <row r="45" spans="1:5" ht="12.75" customHeight="1">
      <c r="A45" s="16" t="s">
        <v>45</v>
      </c>
      <c r="B45" s="17"/>
      <c r="C45" s="21">
        <v>102.17</v>
      </c>
      <c r="D45" s="27">
        <f t="shared" si="2"/>
        <v>0</v>
      </c>
      <c r="E45" s="28">
        <f t="shared" si="3"/>
        <v>0</v>
      </c>
    </row>
    <row r="46" spans="1:5" ht="12.75" customHeight="1">
      <c r="A46" s="16" t="s">
        <v>46</v>
      </c>
      <c r="B46" s="17"/>
      <c r="C46" s="21">
        <v>102.18</v>
      </c>
      <c r="D46" s="27">
        <f t="shared" si="2"/>
        <v>0</v>
      </c>
      <c r="E46" s="28">
        <f t="shared" si="3"/>
        <v>0</v>
      </c>
    </row>
    <row r="47" spans="1:5" ht="12.75" customHeight="1">
      <c r="A47" s="16" t="s">
        <v>47</v>
      </c>
      <c r="B47" s="17"/>
      <c r="C47" s="21">
        <v>106.17</v>
      </c>
      <c r="D47" s="27">
        <f t="shared" si="2"/>
        <v>0</v>
      </c>
      <c r="E47" s="28">
        <f t="shared" si="3"/>
        <v>0</v>
      </c>
    </row>
    <row r="48" spans="1:5" ht="12.75" customHeight="1">
      <c r="A48" s="16" t="s">
        <v>48</v>
      </c>
      <c r="B48" s="17"/>
      <c r="C48" s="21">
        <v>260.72</v>
      </c>
      <c r="D48" s="27">
        <f t="shared" si="2"/>
        <v>0</v>
      </c>
      <c r="E48" s="28">
        <f t="shared" si="3"/>
        <v>0</v>
      </c>
    </row>
    <row r="49" spans="1:5" ht="12.75" customHeight="1">
      <c r="A49" s="16" t="s">
        <v>49</v>
      </c>
      <c r="B49" s="17"/>
      <c r="C49" s="21">
        <v>84.94</v>
      </c>
      <c r="D49" s="29">
        <f t="shared" si="2"/>
        <v>0</v>
      </c>
      <c r="E49" s="28">
        <f t="shared" si="3"/>
        <v>0</v>
      </c>
    </row>
    <row r="50" spans="1:5" ht="12.75" customHeight="1">
      <c r="A50" s="16" t="s">
        <v>50</v>
      </c>
      <c r="B50" s="17"/>
      <c r="C50" s="21">
        <v>88.15</v>
      </c>
      <c r="D50" s="29">
        <f t="shared" si="2"/>
        <v>0</v>
      </c>
      <c r="E50" s="28">
        <f t="shared" si="3"/>
        <v>0</v>
      </c>
    </row>
    <row r="51" spans="1:5" ht="12.75" customHeight="1">
      <c r="A51" s="16" t="s">
        <v>51</v>
      </c>
      <c r="B51" s="17"/>
      <c r="C51" s="21">
        <v>106.17</v>
      </c>
      <c r="D51" s="27">
        <f t="shared" si="2"/>
        <v>0</v>
      </c>
      <c r="E51" s="28">
        <f t="shared" si="3"/>
        <v>0</v>
      </c>
    </row>
    <row r="52" spans="1:5" ht="12.75" customHeight="1">
      <c r="A52" s="16" t="s">
        <v>52</v>
      </c>
      <c r="B52" s="17"/>
      <c r="C52" s="21">
        <v>106.17</v>
      </c>
      <c r="D52" s="27">
        <f t="shared" si="2"/>
        <v>0</v>
      </c>
      <c r="E52" s="28">
        <f t="shared" si="3"/>
        <v>0</v>
      </c>
    </row>
    <row r="53" spans="1:5" ht="12.75" customHeight="1">
      <c r="A53" s="16" t="s">
        <v>53</v>
      </c>
      <c r="B53" s="17"/>
      <c r="C53" s="21">
        <v>104.16</v>
      </c>
      <c r="D53" s="27">
        <f t="shared" si="2"/>
        <v>0</v>
      </c>
      <c r="E53" s="28">
        <f t="shared" si="3"/>
        <v>0</v>
      </c>
    </row>
    <row r="54" spans="1:5" ht="12.75" customHeight="1">
      <c r="A54" s="16" t="s">
        <v>54</v>
      </c>
      <c r="B54" s="17"/>
      <c r="C54" s="21">
        <v>96.94</v>
      </c>
      <c r="D54" s="29">
        <f t="shared" si="2"/>
        <v>0</v>
      </c>
      <c r="E54" s="28">
        <f t="shared" si="3"/>
        <v>0</v>
      </c>
    </row>
    <row r="55" spans="1:5" ht="12.75" customHeight="1">
      <c r="A55" s="16" t="s">
        <v>55</v>
      </c>
      <c r="B55" s="17"/>
      <c r="C55" s="21">
        <v>110.97</v>
      </c>
      <c r="D55" s="27">
        <f t="shared" si="2"/>
        <v>0</v>
      </c>
      <c r="E55" s="28">
        <f t="shared" si="3"/>
        <v>0</v>
      </c>
    </row>
    <row r="56" spans="1:5" ht="12.75" customHeight="1">
      <c r="A56" s="16" t="s">
        <v>56</v>
      </c>
      <c r="B56" s="17"/>
      <c r="C56" s="21">
        <v>158.29</v>
      </c>
      <c r="D56" s="27">
        <f t="shared" si="2"/>
        <v>0</v>
      </c>
      <c r="E56" s="28">
        <f t="shared" si="3"/>
        <v>0</v>
      </c>
    </row>
    <row r="57" spans="1:5" ht="12.75" customHeight="1">
      <c r="A57" s="16" t="s">
        <v>57</v>
      </c>
      <c r="B57" s="17"/>
      <c r="C57" s="21">
        <v>74.12</v>
      </c>
      <c r="D57" s="29">
        <f t="shared" si="2"/>
        <v>0</v>
      </c>
      <c r="E57" s="28">
        <f t="shared" si="3"/>
        <v>0</v>
      </c>
    </row>
    <row r="58" spans="1:5" ht="12.75" customHeight="1">
      <c r="A58" s="16" t="s">
        <v>58</v>
      </c>
      <c r="B58" s="17"/>
      <c r="C58" s="21">
        <v>165.83</v>
      </c>
      <c r="D58" s="27">
        <f t="shared" si="2"/>
        <v>0</v>
      </c>
      <c r="E58" s="28">
        <f t="shared" si="3"/>
        <v>0</v>
      </c>
    </row>
    <row r="59" spans="1:5" ht="12.75" customHeight="1">
      <c r="A59" s="16" t="s">
        <v>59</v>
      </c>
      <c r="B59" s="17"/>
      <c r="C59" s="21">
        <v>92.15</v>
      </c>
      <c r="D59" s="29">
        <f t="shared" si="2"/>
        <v>0</v>
      </c>
      <c r="E59" s="28">
        <f t="shared" si="3"/>
        <v>0</v>
      </c>
    </row>
    <row r="60" spans="1:5" ht="12.75" customHeight="1">
      <c r="A60" s="16" t="s">
        <v>60</v>
      </c>
      <c r="B60" s="17"/>
      <c r="C60" s="21">
        <v>131.29</v>
      </c>
      <c r="D60" s="27">
        <f t="shared" si="2"/>
        <v>0</v>
      </c>
      <c r="E60" s="28">
        <f t="shared" si="3"/>
        <v>0</v>
      </c>
    </row>
    <row r="61" spans="1:5" ht="12.75" customHeight="1">
      <c r="A61" s="16" t="s">
        <v>61</v>
      </c>
      <c r="B61" s="17"/>
      <c r="C61" s="21">
        <v>137.38</v>
      </c>
      <c r="D61" s="27">
        <f t="shared" si="2"/>
        <v>0</v>
      </c>
      <c r="E61" s="28">
        <f t="shared" si="3"/>
        <v>0</v>
      </c>
    </row>
    <row r="62" spans="1:5" ht="12.75" customHeight="1">
      <c r="A62" s="16" t="s">
        <v>62</v>
      </c>
      <c r="B62" s="17"/>
      <c r="C62" s="21">
        <v>86</v>
      </c>
      <c r="D62" s="29">
        <f t="shared" si="2"/>
        <v>0</v>
      </c>
      <c r="E62" s="28">
        <f t="shared" si="3"/>
        <v>0</v>
      </c>
    </row>
    <row r="63" spans="1:5" ht="12.75" customHeight="1" thickBot="1">
      <c r="A63" s="18" t="s">
        <v>63</v>
      </c>
      <c r="B63" s="19"/>
      <c r="C63" s="22">
        <v>62.5</v>
      </c>
      <c r="D63" s="30">
        <f t="shared" si="2"/>
        <v>0</v>
      </c>
      <c r="E63" s="31">
        <f t="shared" si="3"/>
        <v>0</v>
      </c>
    </row>
  </sheetData>
  <sheetProtection password="D8CF" sheet="1" objects="1" scenarios="1" sort="0" autoFilter="0"/>
  <mergeCells count="2">
    <mergeCell ref="A3:E3"/>
    <mergeCell ref="A4:E4"/>
  </mergeCells>
  <printOptions horizontalCentered="1"/>
  <pageMargins left="0.5" right="0.5" top="1.25" bottom="0.75" header="0.75" footer="0.5"/>
  <pageSetup horizontalDpi="600" verticalDpi="600" orientation="portrait" r:id="rId1"/>
  <headerFooter alignWithMargins="0">
    <oddHeader>&amp;C&amp;"Arial,Bold"&amp;11Calscience Environmental Laboratories, Inc.</oddHeader>
    <oddFooter>&amp;CPage &amp;P of &amp;N&amp;R12/12/11 Revision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Calscience Environmental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VOCs in Air Unit Conversion (from ppbv)</dc:title>
  <dc:subject/>
  <dc:creator> </dc:creator>
  <cp:keywords/>
  <dc:description/>
  <cp:lastModifiedBy>Kathryn Chang</cp:lastModifiedBy>
  <cp:lastPrinted>2009-02-06T17:34:18Z</cp:lastPrinted>
  <dcterms:created xsi:type="dcterms:W3CDTF">2009-02-05T23:44:36Z</dcterms:created>
  <dcterms:modified xsi:type="dcterms:W3CDTF">2011-12-12T20:34:02Z</dcterms:modified>
  <cp:category/>
  <cp:version/>
  <cp:contentType/>
  <cp:contentStatus/>
</cp:coreProperties>
</file>